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отчет\23-24 уч год\"/>
    </mc:Choice>
  </mc:AlternateContent>
  <bookViews>
    <workbookView xWindow="360" yWindow="75" windowWidth="19440" windowHeight="96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H24" i="1" s="1"/>
  <c r="G13" i="1"/>
  <c r="G24" i="1" s="1"/>
  <c r="F13" i="1"/>
  <c r="F24" i="1" s="1"/>
  <c r="I176" i="1" l="1"/>
  <c r="F157" i="1"/>
  <c r="F138" i="1"/>
  <c r="F196" i="1" s="1"/>
  <c r="G100" i="1"/>
  <c r="I100" i="1"/>
  <c r="I81" i="1"/>
  <c r="H81" i="1"/>
  <c r="G62" i="1"/>
  <c r="H62" i="1"/>
  <c r="G43" i="1"/>
  <c r="J43" i="1"/>
  <c r="J196" i="1" s="1"/>
  <c r="I43" i="1"/>
  <c r="I24" i="1"/>
  <c r="H196" i="1" l="1"/>
  <c r="G196" i="1"/>
  <c r="I196" i="1"/>
</calcChain>
</file>

<file path=xl/sharedStrings.xml><?xml version="1.0" encoding="utf-8"?>
<sst xmlns="http://schemas.openxmlformats.org/spreadsheetml/2006/main" count="319" uniqueCount="110">
  <si>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</si>
  <si>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</si>
  <si>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</si>
  <si>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</si>
  <si>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</si>
  <si>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</si>
  <si>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</si>
  <si>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</si>
  <si>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</si>
  <si>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</si>
  <si>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</si>
  <si>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</si>
  <si>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</si>
  <si>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</si>
  <si>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</si>
  <si>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</si>
  <si>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</si>
  <si>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</si>
  <si>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</si>
  <si>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</si>
  <si>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</si>
  <si>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</si>
  <si>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</si>
  <si>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</si>
  <si>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</si>
  <si>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</si>
  <si>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</si>
  <si>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</si>
  <si>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</si>
  <si>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</si>
  <si>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</si>
  <si>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</si>
  <si>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</si>
  <si>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</si>
  <si>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</si>
  <si>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</si>
  <si>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</si>
  <si>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</si>
  <si>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</si>
  <si>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</si>
  <si>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Мишустина Е.А.</t>
  </si>
  <si>
    <t>Каша жидкая молочная из манной крупы .</t>
  </si>
  <si>
    <t>Чай сахаром</t>
  </si>
  <si>
    <t>Хлеб пшеничный</t>
  </si>
  <si>
    <t>Масло сливочное ( порциями)</t>
  </si>
  <si>
    <t>Сыр твердый (порциями)</t>
  </si>
  <si>
    <t>Хлеб-ржано пшеничный</t>
  </si>
  <si>
    <t>Овощи  соленые (огурец). (Осенне-зимний)</t>
  </si>
  <si>
    <t>Суп картофельный с вермишелью</t>
  </si>
  <si>
    <t>Котлеты рубленые из филе птицы</t>
  </si>
  <si>
    <t>Каша рассыпчатая пшеничная с маслом</t>
  </si>
  <si>
    <t>Компот из смеси сухофруктов</t>
  </si>
  <si>
    <t>Хлеб ржано-пшеничный</t>
  </si>
  <si>
    <t>Омлет натуральный.</t>
  </si>
  <si>
    <t>Кофейный напиток .</t>
  </si>
  <si>
    <t>Салат из свеклы отварной с растительным маслом</t>
  </si>
  <si>
    <t>Щи из свежей капусты с картофелем.</t>
  </si>
  <si>
    <t>Рыба ,тушенная в томате с овощами.</t>
  </si>
  <si>
    <t>Картофельное пюре с маслом</t>
  </si>
  <si>
    <t>Чай с сахаром и лимоном.</t>
  </si>
  <si>
    <t>70/20</t>
  </si>
  <si>
    <t>200/15/7</t>
  </si>
  <si>
    <t>Тефтели мясные с соусом</t>
  </si>
  <si>
    <t>Чай с сахаром.</t>
  </si>
  <si>
    <t>Каша рассыпчатая ячневая с маслом</t>
  </si>
  <si>
    <t>Салат из белокачанной капусты свежей</t>
  </si>
  <si>
    <t>Суп картофельный с горохом  .</t>
  </si>
  <si>
    <t>Сосиски отварные</t>
  </si>
  <si>
    <t>Макаронные изделия отварные с маслом.</t>
  </si>
  <si>
    <t>Кисель из яблок сушеных</t>
  </si>
  <si>
    <t>50/30</t>
  </si>
  <si>
    <t>118.6</t>
  </si>
  <si>
    <t xml:space="preserve">Суп молочный с овсяной крупой </t>
  </si>
  <si>
    <t>Какао с молоком</t>
  </si>
  <si>
    <t>Сыр твердый</t>
  </si>
  <si>
    <t>Салат из моркови с сахаром</t>
  </si>
  <si>
    <t>Борщ с капустой и картофелем..</t>
  </si>
  <si>
    <t>Плов из курицы</t>
  </si>
  <si>
    <t>Кофейный напиток</t>
  </si>
  <si>
    <t>18.82</t>
  </si>
  <si>
    <t>150/90</t>
  </si>
  <si>
    <t>Печень, тушенная в соусе</t>
  </si>
  <si>
    <t>Каша рассыпчатая гречневая с маслом</t>
  </si>
  <si>
    <t>Икра свекольная</t>
  </si>
  <si>
    <t>Суп картофельный с крупой ячневой</t>
  </si>
  <si>
    <t>Котлеты, биточки мясные</t>
  </si>
  <si>
    <t>60/20</t>
  </si>
  <si>
    <t>Суп молочный с вермишелью.</t>
  </si>
  <si>
    <t>Масло сливочное (порциями)</t>
  </si>
  <si>
    <t>Горошек овощной   ( консервированный). (Осенне-зимний)</t>
  </si>
  <si>
    <t>Жаркое  по-домашнему</t>
  </si>
  <si>
    <t>Рыба, тушенная в томате с овощами</t>
  </si>
  <si>
    <t>Салат из квашеной капусты (Осенне-зимний)</t>
  </si>
  <si>
    <t>Птица тушеная в соусе сметанном</t>
  </si>
  <si>
    <t>Запеканка из творога с молоком сгущенным</t>
  </si>
  <si>
    <t>Винегрет овощной  .</t>
  </si>
  <si>
    <t>Суп картофельный с клецками.</t>
  </si>
  <si>
    <t>Каша рассыпчатая ячневая с маслом.</t>
  </si>
  <si>
    <t>200/20</t>
  </si>
  <si>
    <t>Макароны отварные с сыром</t>
  </si>
  <si>
    <t>Какао с молоком..</t>
  </si>
  <si>
    <t>Рассольник Ленинградский</t>
  </si>
  <si>
    <t>Птица отварная с соусом</t>
  </si>
  <si>
    <t>Чай с сахаром и лимоном</t>
  </si>
  <si>
    <t>Рис припущенный</t>
  </si>
  <si>
    <t>Хлеб ржано-пшеничная</t>
  </si>
  <si>
    <t>Борщ с капустой и картофлем</t>
  </si>
  <si>
    <t xml:space="preserve">Котлеты, биточки мясные </t>
  </si>
  <si>
    <t>Каша рассыпчатая перловая с маслом</t>
  </si>
  <si>
    <t>Сок фруктовый или ягодный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</si>
</sst>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39">
        <v>210</v>
      </c>
      <c r="G6" s="39">
        <v>6.17</v>
      </c>
      <c r="H6" s="39">
        <v>10.06</v>
      </c>
      <c r="I6" s="39">
        <v>31.91</v>
      </c>
      <c r="J6" s="39">
        <v>245.72</v>
      </c>
      <c r="K6" s="40">
        <v>181</v>
      </c>
      <c r="L6" s="39"/>
    </row>
    <row r="7" spans="1:12" ht="15" x14ac:dyDescent="0.25">
      <c r="A7" s="23"/>
      <c r="B7" s="15"/>
      <c r="C7" s="11"/>
      <c r="D7" s="6"/>
      <c r="E7" s="51" t="s">
        <v>46</v>
      </c>
      <c r="F7" s="42">
        <v>40</v>
      </c>
      <c r="G7" s="42">
        <v>6.48</v>
      </c>
      <c r="H7" s="42">
        <v>2.72</v>
      </c>
      <c r="I7" s="42">
        <v>33.76</v>
      </c>
      <c r="J7" s="42">
        <v>185.6</v>
      </c>
      <c r="K7" s="43">
        <v>527</v>
      </c>
      <c r="L7" s="42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42">
        <v>200</v>
      </c>
      <c r="G8" s="42">
        <v>7.0000000000000007E-2</v>
      </c>
      <c r="H8" s="42">
        <v>0.02</v>
      </c>
      <c r="I8" s="42">
        <v>15</v>
      </c>
      <c r="J8" s="42">
        <v>60</v>
      </c>
      <c r="K8" s="43">
        <v>376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43</v>
      </c>
      <c r="F9" s="42">
        <v>30</v>
      </c>
      <c r="G9" s="42">
        <v>2.3199999999999998</v>
      </c>
      <c r="H9" s="42">
        <v>0.9</v>
      </c>
      <c r="I9" s="42">
        <v>14.94</v>
      </c>
      <c r="J9" s="42">
        <v>91.2</v>
      </c>
      <c r="K9" s="43">
        <v>560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1" t="s">
        <v>44</v>
      </c>
      <c r="F11" s="42">
        <v>10</v>
      </c>
      <c r="G11" s="42">
        <v>0.08</v>
      </c>
      <c r="H11" s="42">
        <v>7.25</v>
      </c>
      <c r="I11" s="42">
        <v>0.13</v>
      </c>
      <c r="J11" s="42">
        <v>66.099999999999994</v>
      </c>
      <c r="K11" s="43">
        <v>14</v>
      </c>
      <c r="L11" s="42"/>
    </row>
    <row r="12" spans="1:12" ht="15.75" thickBot="1" x14ac:dyDescent="0.3">
      <c r="A12" s="23"/>
      <c r="B12" s="15"/>
      <c r="C12" s="11"/>
      <c r="D12" s="6"/>
      <c r="E12" s="52" t="s">
        <v>45</v>
      </c>
      <c r="F12" s="42">
        <v>15</v>
      </c>
      <c r="G12" s="42">
        <v>6.96</v>
      </c>
      <c r="H12" s="42">
        <v>8.85</v>
      </c>
      <c r="I12" s="42"/>
      <c r="J12" s="42">
        <v>108</v>
      </c>
      <c r="K12" s="43">
        <v>15</v>
      </c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22.080000000000002</v>
      </c>
      <c r="H13" s="19">
        <f t="shared" si="0"/>
        <v>29.800000000000004</v>
      </c>
      <c r="I13" s="19">
        <f t="shared" si="0"/>
        <v>95.74</v>
      </c>
      <c r="J13" s="19">
        <f t="shared" si="0"/>
        <v>756.62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47</v>
      </c>
      <c r="F14" s="42">
        <v>60</v>
      </c>
      <c r="G14" s="42">
        <v>0.24</v>
      </c>
      <c r="H14" s="42"/>
      <c r="I14" s="42">
        <v>39</v>
      </c>
      <c r="J14" s="42">
        <v>150</v>
      </c>
      <c r="K14" s="43">
        <v>70</v>
      </c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48</v>
      </c>
      <c r="F15" s="42">
        <v>200</v>
      </c>
      <c r="G15" s="42">
        <v>2.15</v>
      </c>
      <c r="H15" s="42">
        <v>2.27</v>
      </c>
      <c r="I15" s="42">
        <v>13.96</v>
      </c>
      <c r="J15" s="42">
        <v>94.6</v>
      </c>
      <c r="K15" s="43">
        <v>103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49</v>
      </c>
      <c r="F16" s="42">
        <v>90</v>
      </c>
      <c r="G16" s="42">
        <v>14.09</v>
      </c>
      <c r="H16" s="42">
        <v>21.37</v>
      </c>
      <c r="I16" s="42">
        <v>13.76</v>
      </c>
      <c r="J16" s="42">
        <v>305.08</v>
      </c>
      <c r="K16" s="43">
        <v>294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50</v>
      </c>
      <c r="F17" s="42">
        <v>150</v>
      </c>
      <c r="G17" s="42">
        <v>6.54</v>
      </c>
      <c r="H17" s="42">
        <v>7.53</v>
      </c>
      <c r="I17" s="42">
        <v>35.619999999999997</v>
      </c>
      <c r="J17" s="42">
        <v>239.72</v>
      </c>
      <c r="K17" s="43">
        <v>171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51</v>
      </c>
      <c r="F18" s="42">
        <v>200</v>
      </c>
      <c r="G18" s="42">
        <v>1.1000000000000001</v>
      </c>
      <c r="H18" s="42"/>
      <c r="I18" s="42">
        <v>42.28</v>
      </c>
      <c r="J18" s="42">
        <v>179.37</v>
      </c>
      <c r="K18" s="43">
        <v>349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43</v>
      </c>
      <c r="F19" s="42">
        <v>30</v>
      </c>
      <c r="G19" s="42">
        <v>2.3199999999999998</v>
      </c>
      <c r="H19" s="42">
        <v>0.9</v>
      </c>
      <c r="I19" s="42">
        <v>14.94</v>
      </c>
      <c r="J19" s="42">
        <v>91.2</v>
      </c>
      <c r="K19" s="43">
        <v>560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52</v>
      </c>
      <c r="F20" s="42">
        <v>40</v>
      </c>
      <c r="G20" s="42">
        <v>6.48</v>
      </c>
      <c r="H20" s="42">
        <v>2.72</v>
      </c>
      <c r="I20" s="42">
        <v>33.76</v>
      </c>
      <c r="J20" s="42">
        <v>185.6</v>
      </c>
      <c r="K20" s="43">
        <v>527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32.92</v>
      </c>
      <c r="H23" s="19">
        <f t="shared" si="2"/>
        <v>34.79</v>
      </c>
      <c r="I23" s="19">
        <f t="shared" si="2"/>
        <v>193.32</v>
      </c>
      <c r="J23" s="19">
        <f t="shared" si="2"/>
        <v>1245.57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1275</v>
      </c>
      <c r="G24" s="32">
        <f t="shared" ref="G24:J24" si="4">G13+G23</f>
        <v>55</v>
      </c>
      <c r="H24" s="32">
        <f t="shared" si="4"/>
        <v>64.59</v>
      </c>
      <c r="I24" s="32">
        <f t="shared" si="4"/>
        <v>289.06</v>
      </c>
      <c r="J24" s="32">
        <f t="shared" si="4"/>
        <v>2002.19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53</v>
      </c>
      <c r="F25" s="39">
        <v>180</v>
      </c>
      <c r="G25" s="39">
        <v>17.29</v>
      </c>
      <c r="H25" s="39">
        <v>31.19</v>
      </c>
      <c r="I25" s="39">
        <v>3.38</v>
      </c>
      <c r="J25" s="39">
        <v>188.22</v>
      </c>
      <c r="K25" s="40">
        <v>52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54</v>
      </c>
      <c r="F27" s="42">
        <v>200</v>
      </c>
      <c r="G27" s="42"/>
      <c r="H27" s="42"/>
      <c r="I27" s="42">
        <v>19.96</v>
      </c>
      <c r="J27" s="42">
        <v>79.8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43</v>
      </c>
      <c r="F28" s="42">
        <v>30</v>
      </c>
      <c r="G28" s="42">
        <v>2.3199999999999998</v>
      </c>
      <c r="H28" s="42">
        <v>0.9</v>
      </c>
      <c r="I28" s="42">
        <v>14.94</v>
      </c>
      <c r="J28" s="42">
        <v>91.2</v>
      </c>
      <c r="K28" s="43">
        <v>560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.75" thickBot="1" x14ac:dyDescent="0.3">
      <c r="A30" s="14"/>
      <c r="B30" s="15"/>
      <c r="C30" s="11"/>
      <c r="D30" s="6"/>
      <c r="E30" s="52" t="s">
        <v>55</v>
      </c>
      <c r="F30" s="42">
        <v>60</v>
      </c>
      <c r="G30" s="42">
        <v>0.84</v>
      </c>
      <c r="H30" s="42">
        <v>3.61</v>
      </c>
      <c r="I30" s="42">
        <v>4.96</v>
      </c>
      <c r="J30" s="42">
        <v>55.68</v>
      </c>
      <c r="K30" s="43">
        <v>52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20.45</v>
      </c>
      <c r="H32" s="19">
        <f t="shared" ref="H32" si="7">SUM(H25:H31)</f>
        <v>35.700000000000003</v>
      </c>
      <c r="I32" s="19">
        <f t="shared" ref="I32" si="8">SUM(I25:I31)</f>
        <v>43.24</v>
      </c>
      <c r="J32" s="19">
        <f t="shared" ref="J32:L32" si="9">SUM(J25:J31)</f>
        <v>414.9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56</v>
      </c>
      <c r="F34" s="42">
        <v>200</v>
      </c>
      <c r="G34" s="42">
        <v>1.41</v>
      </c>
      <c r="H34" s="42">
        <v>3.96</v>
      </c>
      <c r="I34" s="42">
        <v>6.32</v>
      </c>
      <c r="J34" s="42">
        <v>71.8</v>
      </c>
      <c r="K34" s="43">
        <v>379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57</v>
      </c>
      <c r="F35" s="42" t="s">
        <v>60</v>
      </c>
      <c r="G35" s="42">
        <v>8.7799999999999994</v>
      </c>
      <c r="H35" s="42">
        <v>4.46</v>
      </c>
      <c r="I35" s="42">
        <v>3.42</v>
      </c>
      <c r="J35" s="42">
        <v>94.5</v>
      </c>
      <c r="K35" s="43">
        <v>229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58</v>
      </c>
      <c r="F36" s="42">
        <v>150</v>
      </c>
      <c r="G36" s="42">
        <v>3.23</v>
      </c>
      <c r="H36" s="42">
        <v>9.33</v>
      </c>
      <c r="I36" s="42">
        <v>21.67</v>
      </c>
      <c r="J36" s="42">
        <v>187.69</v>
      </c>
      <c r="K36" s="43">
        <v>128</v>
      </c>
      <c r="L36" s="42"/>
    </row>
    <row r="37" spans="1:12" ht="15" x14ac:dyDescent="0.25">
      <c r="A37" s="14"/>
      <c r="B37" s="15"/>
      <c r="C37" s="11"/>
      <c r="D37" s="7" t="s">
        <v>30</v>
      </c>
      <c r="E37" s="51" t="s">
        <v>59</v>
      </c>
      <c r="F37" s="42" t="s">
        <v>61</v>
      </c>
      <c r="G37" s="42">
        <v>0.13</v>
      </c>
      <c r="H37" s="42">
        <v>0.02</v>
      </c>
      <c r="I37" s="42">
        <v>15.2</v>
      </c>
      <c r="J37" s="42">
        <v>62</v>
      </c>
      <c r="K37" s="43">
        <v>377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43</v>
      </c>
      <c r="F38" s="42">
        <v>30</v>
      </c>
      <c r="G38" s="42">
        <v>2.3199999999999998</v>
      </c>
      <c r="H38" s="42">
        <v>0.9</v>
      </c>
      <c r="I38" s="42">
        <v>14.94</v>
      </c>
      <c r="J38" s="42">
        <v>91.2</v>
      </c>
      <c r="K38" s="43">
        <v>560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52</v>
      </c>
      <c r="F39" s="42">
        <v>40</v>
      </c>
      <c r="G39" s="42">
        <v>6.48</v>
      </c>
      <c r="H39" s="42">
        <v>2.72</v>
      </c>
      <c r="I39" s="42">
        <v>33.76</v>
      </c>
      <c r="J39" s="42">
        <v>185.6</v>
      </c>
      <c r="K39" s="43">
        <v>527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420</v>
      </c>
      <c r="G42" s="19">
        <f t="shared" ref="G42" si="10">SUM(G33:G41)</f>
        <v>22.35</v>
      </c>
      <c r="H42" s="19">
        <f t="shared" ref="H42" si="11">SUM(H33:H41)</f>
        <v>21.389999999999997</v>
      </c>
      <c r="I42" s="19">
        <f t="shared" ref="I42" si="12">SUM(I33:I41)</f>
        <v>95.31</v>
      </c>
      <c r="J42" s="19">
        <f t="shared" ref="J42:L42" si="13">SUM(J33:J41)</f>
        <v>692.79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890</v>
      </c>
      <c r="G43" s="32">
        <f t="shared" ref="G43" si="14">G32+G42</f>
        <v>42.8</v>
      </c>
      <c r="H43" s="32">
        <f t="shared" ref="H43" si="15">H32+H42</f>
        <v>57.09</v>
      </c>
      <c r="I43" s="32">
        <f t="shared" ref="I43" si="16">I32+I42</f>
        <v>138.55000000000001</v>
      </c>
      <c r="J43" s="32">
        <f t="shared" ref="J43:L43" si="17">J32+J42</f>
        <v>1107.69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62</v>
      </c>
      <c r="F44" s="39" t="s">
        <v>70</v>
      </c>
      <c r="G44" s="39">
        <v>5.0599999999999996</v>
      </c>
      <c r="H44" s="39">
        <v>11.72</v>
      </c>
      <c r="I44" s="39">
        <v>8.44</v>
      </c>
      <c r="J44" s="39">
        <v>162.18</v>
      </c>
      <c r="K44" s="40">
        <v>279</v>
      </c>
      <c r="L44" s="39"/>
    </row>
    <row r="45" spans="1:12" ht="15" x14ac:dyDescent="0.25">
      <c r="A45" s="23"/>
      <c r="B45" s="15"/>
      <c r="C45" s="11"/>
      <c r="D45" s="6"/>
      <c r="E45" s="51" t="s">
        <v>64</v>
      </c>
      <c r="F45" s="42">
        <v>150</v>
      </c>
      <c r="G45" s="42">
        <v>1.31</v>
      </c>
      <c r="H45" s="42">
        <v>34.11</v>
      </c>
      <c r="I45" s="42">
        <v>6.74</v>
      </c>
      <c r="J45" s="42">
        <v>339.19</v>
      </c>
      <c r="K45" s="43">
        <v>171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63</v>
      </c>
      <c r="F46" s="42">
        <v>200</v>
      </c>
      <c r="G46" s="42">
        <v>7.0000000000000007E-2</v>
      </c>
      <c r="H46" s="42">
        <v>0.02</v>
      </c>
      <c r="I46" s="42">
        <v>15</v>
      </c>
      <c r="J46" s="42">
        <v>60</v>
      </c>
      <c r="K46" s="43">
        <v>376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43</v>
      </c>
      <c r="F47" s="42">
        <v>30</v>
      </c>
      <c r="G47" s="42">
        <v>2.3199999999999998</v>
      </c>
      <c r="H47" s="42">
        <v>0.9</v>
      </c>
      <c r="I47" s="42">
        <v>14.94</v>
      </c>
      <c r="J47" s="42">
        <v>91.2</v>
      </c>
      <c r="K47" s="43">
        <v>560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 t="s">
        <v>52</v>
      </c>
      <c r="F49" s="42">
        <v>40</v>
      </c>
      <c r="G49" s="42">
        <v>6.4</v>
      </c>
      <c r="H49" s="42">
        <v>2.72</v>
      </c>
      <c r="I49" s="42">
        <v>33.76</v>
      </c>
      <c r="J49" s="42">
        <v>185.6</v>
      </c>
      <c r="K49" s="43">
        <v>527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15.16</v>
      </c>
      <c r="H51" s="19">
        <f t="shared" ref="H51" si="19">SUM(H44:H50)</f>
        <v>49.47</v>
      </c>
      <c r="I51" s="19">
        <f t="shared" ref="I51" si="20">SUM(I44:I50)</f>
        <v>78.88</v>
      </c>
      <c r="J51" s="19">
        <f t="shared" ref="J51:L51" si="21">SUM(J44:J50)</f>
        <v>838.17000000000007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65</v>
      </c>
      <c r="F52" s="42">
        <v>60</v>
      </c>
      <c r="G52" s="42">
        <v>0.79</v>
      </c>
      <c r="H52" s="42">
        <v>1.95</v>
      </c>
      <c r="I52" s="42">
        <v>3.76</v>
      </c>
      <c r="J52" s="42">
        <v>35.76</v>
      </c>
      <c r="K52" s="43">
        <v>45</v>
      </c>
      <c r="L52" s="42"/>
    </row>
    <row r="53" spans="1:12" ht="15" x14ac:dyDescent="0.25">
      <c r="A53" s="23"/>
      <c r="B53" s="15"/>
      <c r="C53" s="11"/>
      <c r="D53" s="7" t="s">
        <v>27</v>
      </c>
      <c r="E53" s="51" t="s">
        <v>66</v>
      </c>
      <c r="F53" s="42">
        <v>200</v>
      </c>
      <c r="G53" s="42">
        <v>4.3899999999999997</v>
      </c>
      <c r="H53" s="42">
        <v>4.22</v>
      </c>
      <c r="I53" s="42">
        <v>13.23</v>
      </c>
      <c r="J53" s="42" t="s">
        <v>71</v>
      </c>
      <c r="K53" s="43">
        <v>102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67</v>
      </c>
      <c r="F54" s="42">
        <v>60</v>
      </c>
      <c r="G54" s="42">
        <v>6</v>
      </c>
      <c r="H54" s="42">
        <v>17</v>
      </c>
      <c r="I54" s="42"/>
      <c r="J54" s="42">
        <v>179</v>
      </c>
      <c r="K54" s="43">
        <v>243</v>
      </c>
      <c r="L54" s="42"/>
    </row>
    <row r="55" spans="1:12" ht="15" x14ac:dyDescent="0.25">
      <c r="A55" s="23"/>
      <c r="B55" s="15"/>
      <c r="C55" s="11"/>
      <c r="D55" s="7" t="s">
        <v>29</v>
      </c>
      <c r="E55" s="51" t="s">
        <v>68</v>
      </c>
      <c r="F55" s="42">
        <v>120</v>
      </c>
      <c r="G55" s="42">
        <v>4</v>
      </c>
      <c r="H55" s="42">
        <v>5</v>
      </c>
      <c r="I55" s="42">
        <v>24</v>
      </c>
      <c r="J55" s="42">
        <v>157</v>
      </c>
      <c r="K55" s="43">
        <v>203</v>
      </c>
      <c r="L55" s="42"/>
    </row>
    <row r="56" spans="1:12" ht="15" x14ac:dyDescent="0.25">
      <c r="A56" s="23"/>
      <c r="B56" s="15"/>
      <c r="C56" s="11"/>
      <c r="D56" s="7" t="s">
        <v>30</v>
      </c>
      <c r="E56" s="51" t="s">
        <v>69</v>
      </c>
      <c r="F56" s="42">
        <v>200</v>
      </c>
      <c r="G56" s="42">
        <v>0.06</v>
      </c>
      <c r="H56" s="42">
        <v>0.05</v>
      </c>
      <c r="I56" s="42">
        <v>31.4</v>
      </c>
      <c r="J56" s="42">
        <v>127.63</v>
      </c>
      <c r="K56" s="43">
        <v>354</v>
      </c>
      <c r="L56" s="42"/>
    </row>
    <row r="57" spans="1:12" ht="15" x14ac:dyDescent="0.25">
      <c r="A57" s="23"/>
      <c r="B57" s="15"/>
      <c r="C57" s="11"/>
      <c r="D57" s="7" t="s">
        <v>31</v>
      </c>
      <c r="E57" s="51" t="s">
        <v>43</v>
      </c>
      <c r="F57" s="42">
        <v>30</v>
      </c>
      <c r="G57" s="42">
        <v>2.3199999999999998</v>
      </c>
      <c r="H57" s="42">
        <v>0.9</v>
      </c>
      <c r="I57" s="42">
        <v>14.94</v>
      </c>
      <c r="J57" s="42">
        <v>91.2</v>
      </c>
      <c r="K57" s="43">
        <v>560</v>
      </c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52</v>
      </c>
      <c r="F58" s="42">
        <v>40</v>
      </c>
      <c r="G58" s="42">
        <v>6.48</v>
      </c>
      <c r="H58" s="42">
        <v>2.72</v>
      </c>
      <c r="I58" s="42">
        <v>33.76</v>
      </c>
      <c r="J58" s="42">
        <v>185.6</v>
      </c>
      <c r="K58" s="43">
        <v>527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24.04</v>
      </c>
      <c r="H61" s="19">
        <f t="shared" ref="H61" si="23">SUM(H52:H60)</f>
        <v>31.84</v>
      </c>
      <c r="I61" s="19">
        <f t="shared" ref="I61" si="24">SUM(I52:I60)</f>
        <v>121.09</v>
      </c>
      <c r="J61" s="19">
        <f t="shared" ref="J61:L61" si="25">SUM(J52:J60)</f>
        <v>776.19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1130</v>
      </c>
      <c r="G62" s="32">
        <f t="shared" ref="G62" si="26">G51+G61</f>
        <v>39.200000000000003</v>
      </c>
      <c r="H62" s="32">
        <f t="shared" ref="H62" si="27">H51+H61</f>
        <v>81.31</v>
      </c>
      <c r="I62" s="32">
        <f t="shared" ref="I62" si="28">I51+I61</f>
        <v>199.97</v>
      </c>
      <c r="J62" s="32">
        <f t="shared" ref="J62:L62" si="29">J51+J61</f>
        <v>1614.3600000000001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72</v>
      </c>
      <c r="F63" s="39">
        <v>210</v>
      </c>
      <c r="G63" s="39">
        <v>6.22</v>
      </c>
      <c r="H63" s="39">
        <v>6.23</v>
      </c>
      <c r="I63" s="39" t="s">
        <v>79</v>
      </c>
      <c r="J63" s="39">
        <v>156.24</v>
      </c>
      <c r="K63" s="40">
        <v>101</v>
      </c>
      <c r="L63" s="39"/>
    </row>
    <row r="64" spans="1:12" ht="15" x14ac:dyDescent="0.25">
      <c r="A64" s="23"/>
      <c r="B64" s="15"/>
      <c r="C64" s="11"/>
      <c r="D64" s="6"/>
      <c r="E64" s="51" t="s">
        <v>44</v>
      </c>
      <c r="F64" s="42">
        <v>10</v>
      </c>
      <c r="G64" s="42">
        <v>0.08</v>
      </c>
      <c r="H64" s="42">
        <v>7.25</v>
      </c>
      <c r="I64" s="42">
        <v>0.13</v>
      </c>
      <c r="J64" s="42">
        <v>66.099999999999994</v>
      </c>
      <c r="K64" s="43">
        <v>14</v>
      </c>
      <c r="L64" s="42"/>
    </row>
    <row r="65" spans="1:12" ht="15" x14ac:dyDescent="0.25">
      <c r="A65" s="23"/>
      <c r="B65" s="15"/>
      <c r="C65" s="11"/>
      <c r="D65" s="7" t="s">
        <v>22</v>
      </c>
      <c r="E65" s="51" t="s">
        <v>73</v>
      </c>
      <c r="F65" s="42">
        <v>200</v>
      </c>
      <c r="G65" s="42">
        <v>3.87</v>
      </c>
      <c r="H65" s="42">
        <v>3.1</v>
      </c>
      <c r="I65" s="42">
        <v>25.17</v>
      </c>
      <c r="J65" s="42">
        <v>145.36000000000001</v>
      </c>
      <c r="K65" s="43">
        <v>382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43</v>
      </c>
      <c r="F66" s="42">
        <v>30</v>
      </c>
      <c r="G66" s="42">
        <v>2.3199999999999998</v>
      </c>
      <c r="H66" s="42">
        <v>0.9</v>
      </c>
      <c r="I66" s="42">
        <v>14.94</v>
      </c>
      <c r="J66" s="42">
        <v>91.2</v>
      </c>
      <c r="K66" s="43">
        <v>560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.75" thickBot="1" x14ac:dyDescent="0.3">
      <c r="A68" s="23"/>
      <c r="B68" s="15"/>
      <c r="C68" s="11"/>
      <c r="D68" s="6"/>
      <c r="E68" s="52" t="s">
        <v>74</v>
      </c>
      <c r="F68" s="42">
        <v>15</v>
      </c>
      <c r="G68" s="42">
        <v>6.96</v>
      </c>
      <c r="H68" s="42">
        <v>8.85</v>
      </c>
      <c r="I68" s="42"/>
      <c r="J68" s="42">
        <v>108</v>
      </c>
      <c r="K68" s="43">
        <v>15</v>
      </c>
      <c r="L68" s="42"/>
    </row>
    <row r="69" spans="1:12" ht="15" x14ac:dyDescent="0.25">
      <c r="A69" s="23"/>
      <c r="B69" s="15"/>
      <c r="C69" s="11"/>
      <c r="D69" s="6"/>
      <c r="E69" s="51" t="s">
        <v>52</v>
      </c>
      <c r="F69" s="42">
        <v>40</v>
      </c>
      <c r="G69" s="42">
        <v>6.48</v>
      </c>
      <c r="H69" s="42">
        <v>2.72</v>
      </c>
      <c r="I69" s="42">
        <v>33.76</v>
      </c>
      <c r="J69" s="42">
        <v>185.6</v>
      </c>
      <c r="K69" s="43">
        <v>527</v>
      </c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25.93</v>
      </c>
      <c r="H70" s="19">
        <f t="shared" ref="H70" si="31">SUM(H63:H69)</f>
        <v>29.049999999999997</v>
      </c>
      <c r="I70" s="19">
        <f t="shared" ref="I70" si="32">SUM(I63:I69)</f>
        <v>74</v>
      </c>
      <c r="J70" s="19">
        <f t="shared" ref="J70:L70" si="33">SUM(J63:J69)</f>
        <v>752.50000000000011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75</v>
      </c>
      <c r="F71" s="42">
        <v>60</v>
      </c>
      <c r="G71" s="42">
        <v>0.74</v>
      </c>
      <c r="H71" s="42">
        <v>0.06</v>
      </c>
      <c r="I71" s="42">
        <v>6.89</v>
      </c>
      <c r="J71" s="42">
        <v>49.02</v>
      </c>
      <c r="K71" s="43">
        <v>62</v>
      </c>
      <c r="L71" s="42"/>
    </row>
    <row r="72" spans="1:12" ht="15" x14ac:dyDescent="0.25">
      <c r="A72" s="23"/>
      <c r="B72" s="15"/>
      <c r="C72" s="11"/>
      <c r="D72" s="7" t="s">
        <v>27</v>
      </c>
      <c r="E72" s="51" t="s">
        <v>76</v>
      </c>
      <c r="F72" s="42">
        <v>200</v>
      </c>
      <c r="G72" s="42">
        <v>4.59</v>
      </c>
      <c r="H72" s="42">
        <v>13.8</v>
      </c>
      <c r="I72" s="42">
        <v>32.01</v>
      </c>
      <c r="J72" s="42">
        <v>272.39999999999998</v>
      </c>
      <c r="K72" s="43">
        <v>82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77</v>
      </c>
      <c r="F73" s="42" t="s">
        <v>80</v>
      </c>
      <c r="G73" s="42">
        <v>24.59</v>
      </c>
      <c r="H73" s="42">
        <v>29.3</v>
      </c>
      <c r="I73" s="42">
        <v>41.89</v>
      </c>
      <c r="J73" s="42">
        <v>533.91999999999996</v>
      </c>
      <c r="K73" s="43">
        <v>291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78</v>
      </c>
      <c r="F75" s="42">
        <v>200</v>
      </c>
      <c r="G75" s="42"/>
      <c r="H75" s="42"/>
      <c r="I75" s="42">
        <v>19.96</v>
      </c>
      <c r="J75" s="42">
        <v>79.8</v>
      </c>
      <c r="K75" s="43">
        <v>379</v>
      </c>
      <c r="L75" s="42"/>
    </row>
    <row r="76" spans="1:12" ht="15" x14ac:dyDescent="0.25">
      <c r="A76" s="23"/>
      <c r="B76" s="15"/>
      <c r="C76" s="11"/>
      <c r="D76" s="7" t="s">
        <v>31</v>
      </c>
      <c r="E76" s="51" t="s">
        <v>43</v>
      </c>
      <c r="F76" s="42">
        <v>30</v>
      </c>
      <c r="G76" s="42">
        <v>2.3199999999999998</v>
      </c>
      <c r="H76" s="42">
        <v>0.9</v>
      </c>
      <c r="I76" s="42">
        <v>14.94</v>
      </c>
      <c r="J76" s="42">
        <v>91.2</v>
      </c>
      <c r="K76" s="43">
        <v>560</v>
      </c>
      <c r="L76" s="42"/>
    </row>
    <row r="77" spans="1:12" ht="15" x14ac:dyDescent="0.25">
      <c r="A77" s="23"/>
      <c r="B77" s="15"/>
      <c r="C77" s="11"/>
      <c r="D77" s="7" t="s">
        <v>32</v>
      </c>
      <c r="E77" s="51" t="s">
        <v>52</v>
      </c>
      <c r="F77" s="42">
        <v>40</v>
      </c>
      <c r="G77" s="42">
        <v>6.48</v>
      </c>
      <c r="H77" s="42">
        <v>2.72</v>
      </c>
      <c r="I77" s="42">
        <v>33.76</v>
      </c>
      <c r="J77" s="42">
        <v>185.6</v>
      </c>
      <c r="K77" s="43">
        <v>527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38.72</v>
      </c>
      <c r="H80" s="19">
        <f t="shared" ref="H80" si="35">SUM(H71:H79)</f>
        <v>46.78</v>
      </c>
      <c r="I80" s="19">
        <f t="shared" ref="I80" si="36">SUM(I71:I79)</f>
        <v>149.44999999999999</v>
      </c>
      <c r="J80" s="19">
        <f t="shared" ref="J80:L80" si="37">SUM(J71:J79)</f>
        <v>1211.9399999999998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1035</v>
      </c>
      <c r="G81" s="32">
        <f t="shared" ref="G81" si="38">G70+G80</f>
        <v>64.650000000000006</v>
      </c>
      <c r="H81" s="32">
        <f t="shared" ref="H81" si="39">H70+H80</f>
        <v>75.83</v>
      </c>
      <c r="I81" s="32">
        <f t="shared" ref="I81" si="40">I70+I80</f>
        <v>223.45</v>
      </c>
      <c r="J81" s="32">
        <f t="shared" ref="J81:L81" si="41">J70+J80</f>
        <v>1964.44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81</v>
      </c>
      <c r="F82" s="39" t="s">
        <v>86</v>
      </c>
      <c r="G82" s="39">
        <v>10.98</v>
      </c>
      <c r="H82" s="39">
        <v>7.66</v>
      </c>
      <c r="I82" s="39">
        <v>7.18</v>
      </c>
      <c r="J82" s="39">
        <v>142.34</v>
      </c>
      <c r="K82" s="40">
        <v>261</v>
      </c>
      <c r="L82" s="39"/>
    </row>
    <row r="83" spans="1:12" ht="15" x14ac:dyDescent="0.25">
      <c r="A83" s="23"/>
      <c r="B83" s="15"/>
      <c r="C83" s="11"/>
      <c r="D83" s="6"/>
      <c r="E83" s="51" t="s">
        <v>82</v>
      </c>
      <c r="F83" s="42">
        <v>150</v>
      </c>
      <c r="G83" s="42">
        <v>8.4700000000000006</v>
      </c>
      <c r="H83" s="42">
        <v>8.99</v>
      </c>
      <c r="I83" s="42">
        <v>41.46</v>
      </c>
      <c r="J83" s="42">
        <v>284.95</v>
      </c>
      <c r="K83" s="43">
        <v>171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63</v>
      </c>
      <c r="F84" s="42">
        <v>200</v>
      </c>
      <c r="G84" s="42">
        <v>7.0000000000000007E-2</v>
      </c>
      <c r="H84" s="42">
        <v>0.02</v>
      </c>
      <c r="I84" s="42">
        <v>15</v>
      </c>
      <c r="J84" s="42">
        <v>60</v>
      </c>
      <c r="K84" s="43">
        <v>376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43</v>
      </c>
      <c r="F85" s="42">
        <v>30</v>
      </c>
      <c r="G85" s="42">
        <v>2.3199999999999998</v>
      </c>
      <c r="H85" s="42">
        <v>0.9</v>
      </c>
      <c r="I85" s="42">
        <v>14.94</v>
      </c>
      <c r="J85" s="42">
        <v>91.2</v>
      </c>
      <c r="K85" s="43">
        <v>560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52</v>
      </c>
      <c r="F87" s="42">
        <v>40</v>
      </c>
      <c r="G87" s="42">
        <v>6.48</v>
      </c>
      <c r="H87" s="42">
        <v>2.72</v>
      </c>
      <c r="I87" s="42">
        <v>33.76</v>
      </c>
      <c r="J87" s="42">
        <v>185.6</v>
      </c>
      <c r="K87" s="43">
        <v>527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28.320000000000004</v>
      </c>
      <c r="H89" s="19">
        <f t="shared" ref="H89" si="43">SUM(H82:H88)</f>
        <v>20.289999999999996</v>
      </c>
      <c r="I89" s="19">
        <f t="shared" ref="I89" si="44">SUM(I82:I88)</f>
        <v>112.34</v>
      </c>
      <c r="J89" s="19">
        <f t="shared" ref="J89:L89" si="45">SUM(J82:J88)</f>
        <v>764.09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83</v>
      </c>
      <c r="F90" s="42">
        <v>60</v>
      </c>
      <c r="G90" s="42">
        <v>0.82</v>
      </c>
      <c r="H90" s="42">
        <v>4.5599999999999996</v>
      </c>
      <c r="I90" s="42">
        <v>5.63</v>
      </c>
      <c r="J90" s="42">
        <v>66.53</v>
      </c>
      <c r="K90" s="43">
        <v>75</v>
      </c>
      <c r="L90" s="42"/>
    </row>
    <row r="91" spans="1:12" ht="15" x14ac:dyDescent="0.25">
      <c r="A91" s="23"/>
      <c r="B91" s="15"/>
      <c r="C91" s="11"/>
      <c r="D91" s="7" t="s">
        <v>27</v>
      </c>
      <c r="E91" s="51" t="s">
        <v>84</v>
      </c>
      <c r="F91" s="42">
        <v>200</v>
      </c>
      <c r="G91" s="42">
        <v>1.58</v>
      </c>
      <c r="H91" s="42">
        <v>2.17</v>
      </c>
      <c r="I91" s="42">
        <v>9.69</v>
      </c>
      <c r="J91" s="42">
        <v>68.599999999999994</v>
      </c>
      <c r="K91" s="43">
        <v>101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85</v>
      </c>
      <c r="F92" s="42">
        <v>90</v>
      </c>
      <c r="G92" s="42">
        <v>11.31</v>
      </c>
      <c r="H92" s="42">
        <v>25.82</v>
      </c>
      <c r="I92" s="42">
        <v>13.58</v>
      </c>
      <c r="J92" s="42">
        <v>333.07</v>
      </c>
      <c r="K92" s="43">
        <v>268</v>
      </c>
      <c r="L92" s="42"/>
    </row>
    <row r="93" spans="1:12" ht="15" x14ac:dyDescent="0.25">
      <c r="A93" s="23"/>
      <c r="B93" s="15"/>
      <c r="C93" s="11"/>
      <c r="D93" s="7" t="s">
        <v>29</v>
      </c>
      <c r="E93" s="51" t="s">
        <v>58</v>
      </c>
      <c r="F93" s="42">
        <v>150</v>
      </c>
      <c r="G93" s="42">
        <v>3.23</v>
      </c>
      <c r="H93" s="42">
        <v>9.33</v>
      </c>
      <c r="I93" s="42">
        <v>21.67</v>
      </c>
      <c r="J93" s="42">
        <v>187.69</v>
      </c>
      <c r="K93" s="43">
        <v>128</v>
      </c>
      <c r="L93" s="42"/>
    </row>
    <row r="94" spans="1:12" ht="15" x14ac:dyDescent="0.25">
      <c r="A94" s="23"/>
      <c r="B94" s="15"/>
      <c r="C94" s="11"/>
      <c r="D94" s="7" t="s">
        <v>30</v>
      </c>
      <c r="E94" s="51" t="s">
        <v>51</v>
      </c>
      <c r="F94" s="42">
        <v>200</v>
      </c>
      <c r="G94" s="42">
        <v>1.1000000000000001</v>
      </c>
      <c r="H94" s="42"/>
      <c r="I94" s="42">
        <v>42.28</v>
      </c>
      <c r="J94" s="42">
        <v>179.37</v>
      </c>
      <c r="K94" s="43">
        <v>349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43</v>
      </c>
      <c r="F95" s="42">
        <v>30</v>
      </c>
      <c r="G95" s="42">
        <v>2.3199999999999998</v>
      </c>
      <c r="H95" s="42">
        <v>0.9</v>
      </c>
      <c r="I95" s="42">
        <v>14.94</v>
      </c>
      <c r="J95" s="42">
        <v>91.2</v>
      </c>
      <c r="K95" s="43">
        <v>560</v>
      </c>
      <c r="L95" s="42"/>
    </row>
    <row r="96" spans="1:12" ht="15" x14ac:dyDescent="0.25">
      <c r="A96" s="23"/>
      <c r="B96" s="15"/>
      <c r="C96" s="11"/>
      <c r="D96" s="7" t="s">
        <v>32</v>
      </c>
      <c r="E96" s="51" t="s">
        <v>52</v>
      </c>
      <c r="F96" s="42">
        <v>40</v>
      </c>
      <c r="G96" s="42">
        <v>6.48</v>
      </c>
      <c r="H96" s="42">
        <v>2.72</v>
      </c>
      <c r="I96" s="42">
        <v>33.76</v>
      </c>
      <c r="J96" s="42">
        <v>185.6</v>
      </c>
      <c r="K96" s="43">
        <v>527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26.840000000000003</v>
      </c>
      <c r="H99" s="19">
        <f t="shared" ref="H99" si="47">SUM(H90:H98)</f>
        <v>45.499999999999993</v>
      </c>
      <c r="I99" s="19">
        <f t="shared" ref="I99" si="48">SUM(I90:I98)</f>
        <v>141.54999999999998</v>
      </c>
      <c r="J99" s="19">
        <f t="shared" ref="J99:L99" si="49">SUM(J90:J98)</f>
        <v>1112.06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1190</v>
      </c>
      <c r="G100" s="32">
        <f t="shared" ref="G100" si="50">G89+G99</f>
        <v>55.160000000000011</v>
      </c>
      <c r="H100" s="32">
        <f t="shared" ref="H100" si="51">H89+H99</f>
        <v>65.789999999999992</v>
      </c>
      <c r="I100" s="32">
        <f t="shared" ref="I100" si="52">I89+I99</f>
        <v>253.89</v>
      </c>
      <c r="J100" s="32">
        <f t="shared" ref="J100:L100" si="53">J89+J99</f>
        <v>1876.15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87</v>
      </c>
      <c r="F101" s="39">
        <v>210</v>
      </c>
      <c r="G101" s="39">
        <v>4.59</v>
      </c>
      <c r="H101" s="39">
        <v>3.99</v>
      </c>
      <c r="I101" s="39">
        <v>15.08</v>
      </c>
      <c r="J101" s="39">
        <v>126</v>
      </c>
      <c r="K101" s="40">
        <v>120</v>
      </c>
      <c r="L101" s="39"/>
    </row>
    <row r="102" spans="1:12" ht="15.75" thickBot="1" x14ac:dyDescent="0.3">
      <c r="A102" s="23"/>
      <c r="B102" s="15"/>
      <c r="C102" s="11"/>
      <c r="D102" s="6"/>
      <c r="E102" s="52" t="s">
        <v>88</v>
      </c>
      <c r="F102" s="42">
        <v>10</v>
      </c>
      <c r="G102" s="42">
        <v>0.08</v>
      </c>
      <c r="H102" s="42">
        <v>7.25</v>
      </c>
      <c r="I102" s="42">
        <v>0.13</v>
      </c>
      <c r="J102" s="42">
        <v>66.099999999999994</v>
      </c>
      <c r="K102" s="43">
        <v>14</v>
      </c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78</v>
      </c>
      <c r="F103" s="42">
        <v>200</v>
      </c>
      <c r="G103" s="42"/>
      <c r="H103" s="42"/>
      <c r="I103" s="42">
        <v>19.96</v>
      </c>
      <c r="J103" s="42">
        <v>79.8</v>
      </c>
      <c r="K103" s="43">
        <v>379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43</v>
      </c>
      <c r="F104" s="42">
        <v>30</v>
      </c>
      <c r="G104" s="42">
        <v>2.3199999999999998</v>
      </c>
      <c r="H104" s="42">
        <v>0.9</v>
      </c>
      <c r="I104" s="42">
        <v>14.94</v>
      </c>
      <c r="J104" s="42">
        <v>91.2</v>
      </c>
      <c r="K104" s="43">
        <v>560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1" t="s">
        <v>52</v>
      </c>
      <c r="F106" s="42">
        <v>40</v>
      </c>
      <c r="G106" s="42">
        <v>6.48</v>
      </c>
      <c r="H106" s="42">
        <v>2.72</v>
      </c>
      <c r="I106" s="42">
        <v>33.76</v>
      </c>
      <c r="J106" s="42">
        <v>185.6</v>
      </c>
      <c r="K106" s="43">
        <v>527</v>
      </c>
      <c r="L106" s="42"/>
    </row>
    <row r="107" spans="1:12" ht="15" x14ac:dyDescent="0.25">
      <c r="A107" s="23"/>
      <c r="B107" s="15"/>
      <c r="C107" s="11"/>
      <c r="D107" s="6"/>
      <c r="E107" s="51" t="s">
        <v>45</v>
      </c>
      <c r="F107" s="42">
        <v>15</v>
      </c>
      <c r="G107" s="42">
        <v>6.96</v>
      </c>
      <c r="H107" s="42">
        <v>8.85</v>
      </c>
      <c r="I107" s="42"/>
      <c r="J107" s="42">
        <v>108</v>
      </c>
      <c r="K107" s="43">
        <v>15</v>
      </c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20.43</v>
      </c>
      <c r="H108" s="19">
        <f t="shared" si="54"/>
        <v>23.71</v>
      </c>
      <c r="I108" s="19">
        <f t="shared" si="54"/>
        <v>83.87</v>
      </c>
      <c r="J108" s="19">
        <f t="shared" si="54"/>
        <v>656.69999999999993</v>
      </c>
      <c r="K108" s="25"/>
      <c r="L108" s="19">
        <f t="shared" ref="L108" si="55">SUM(L101:L107)</f>
        <v>0</v>
      </c>
    </row>
    <row r="109" spans="1:12" ht="30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89</v>
      </c>
      <c r="F109" s="42">
        <v>60</v>
      </c>
      <c r="G109" s="42">
        <v>1.77</v>
      </c>
      <c r="H109" s="42">
        <v>0.11</v>
      </c>
      <c r="I109" s="42">
        <v>3.71</v>
      </c>
      <c r="J109" s="42">
        <v>22.86</v>
      </c>
      <c r="K109" s="43">
        <v>131</v>
      </c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56</v>
      </c>
      <c r="F110" s="42">
        <v>200</v>
      </c>
      <c r="G110" s="42">
        <v>1.41</v>
      </c>
      <c r="H110" s="42">
        <v>3.96</v>
      </c>
      <c r="I110" s="42">
        <v>6.32</v>
      </c>
      <c r="J110" s="42">
        <v>71.8</v>
      </c>
      <c r="K110" s="43">
        <v>88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90</v>
      </c>
      <c r="F111" s="42" t="s">
        <v>80</v>
      </c>
      <c r="G111" s="42">
        <v>17.440000000000001</v>
      </c>
      <c r="H111" s="42">
        <v>42.6</v>
      </c>
      <c r="I111" s="42">
        <v>23.6</v>
      </c>
      <c r="J111" s="42">
        <v>551.62</v>
      </c>
      <c r="K111" s="43">
        <v>259</v>
      </c>
      <c r="L111" s="42"/>
    </row>
    <row r="112" spans="1:12" ht="15" x14ac:dyDescent="0.25">
      <c r="A112" s="23"/>
      <c r="B112" s="15"/>
      <c r="C112" s="11"/>
      <c r="D112" s="7" t="s">
        <v>29</v>
      </c>
      <c r="E112" s="5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69</v>
      </c>
      <c r="F113" s="42">
        <v>200</v>
      </c>
      <c r="G113" s="42">
        <v>0.06</v>
      </c>
      <c r="H113" s="42">
        <v>0.05</v>
      </c>
      <c r="I113" s="42">
        <v>31.4</v>
      </c>
      <c r="J113" s="42">
        <v>127.63</v>
      </c>
      <c r="K113" s="43">
        <v>354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43</v>
      </c>
      <c r="F114" s="42">
        <v>30</v>
      </c>
      <c r="G114" s="42">
        <v>2.3199999999999998</v>
      </c>
      <c r="H114" s="42">
        <v>0.9</v>
      </c>
      <c r="I114" s="42">
        <v>14.94</v>
      </c>
      <c r="J114" s="42">
        <v>91.2</v>
      </c>
      <c r="K114" s="43">
        <v>560</v>
      </c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52</v>
      </c>
      <c r="F115" s="42">
        <v>40</v>
      </c>
      <c r="G115" s="42">
        <v>6.48</v>
      </c>
      <c r="H115" s="42">
        <v>2.72</v>
      </c>
      <c r="I115" s="42">
        <v>33.76</v>
      </c>
      <c r="J115" s="42">
        <v>185.6</v>
      </c>
      <c r="K115" s="43">
        <v>527</v>
      </c>
      <c r="L115" s="42"/>
    </row>
    <row r="116" spans="1:12" ht="15" x14ac:dyDescent="0.25">
      <c r="A116" s="23"/>
      <c r="B116" s="15"/>
      <c r="C116" s="11"/>
      <c r="D116" s="6"/>
      <c r="E116" s="60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6">SUM(G109:G117)</f>
        <v>29.48</v>
      </c>
      <c r="H118" s="19">
        <f t="shared" si="56"/>
        <v>50.339999999999996</v>
      </c>
      <c r="I118" s="19">
        <f t="shared" si="56"/>
        <v>113.72999999999999</v>
      </c>
      <c r="J118" s="19">
        <f t="shared" si="56"/>
        <v>1050.71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1035</v>
      </c>
      <c r="G119" s="32">
        <f t="shared" ref="G119" si="58">G108+G118</f>
        <v>49.91</v>
      </c>
      <c r="H119" s="32">
        <f t="shared" ref="H119" si="59">H108+H118</f>
        <v>74.05</v>
      </c>
      <c r="I119" s="32">
        <f t="shared" ref="I119" si="60">I108+I118</f>
        <v>197.6</v>
      </c>
      <c r="J119" s="32">
        <f t="shared" ref="J119:L119" si="61">J108+J118</f>
        <v>1707.4099999999999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91</v>
      </c>
      <c r="F120" s="39" t="s">
        <v>60</v>
      </c>
      <c r="G120" s="39">
        <v>8.7799999999999994</v>
      </c>
      <c r="H120" s="39">
        <v>4.46</v>
      </c>
      <c r="I120" s="39">
        <v>3.42</v>
      </c>
      <c r="J120" s="39">
        <v>94.5</v>
      </c>
      <c r="K120" s="40">
        <v>229</v>
      </c>
      <c r="L120" s="39"/>
    </row>
    <row r="121" spans="1:12" ht="15" x14ac:dyDescent="0.25">
      <c r="A121" s="14"/>
      <c r="B121" s="15"/>
      <c r="C121" s="11"/>
      <c r="D121" s="6"/>
      <c r="E121" s="51" t="s">
        <v>50</v>
      </c>
      <c r="F121" s="42">
        <v>150</v>
      </c>
      <c r="G121" s="42">
        <v>6.54</v>
      </c>
      <c r="H121" s="42">
        <v>7.53</v>
      </c>
      <c r="I121" s="42">
        <v>35.619999999999997</v>
      </c>
      <c r="J121" s="42">
        <v>239.72</v>
      </c>
      <c r="K121" s="43">
        <v>171</v>
      </c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63</v>
      </c>
      <c r="F122" s="42">
        <v>200</v>
      </c>
      <c r="G122" s="42">
        <v>7.0000000000000007E-2</v>
      </c>
      <c r="H122" s="42">
        <v>0.02</v>
      </c>
      <c r="I122" s="42">
        <v>15</v>
      </c>
      <c r="J122" s="42">
        <v>60</v>
      </c>
      <c r="K122" s="43">
        <v>376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43</v>
      </c>
      <c r="F123" s="42">
        <v>30</v>
      </c>
      <c r="G123" s="42">
        <v>2.3199999999999998</v>
      </c>
      <c r="H123" s="42">
        <v>0.9</v>
      </c>
      <c r="I123" s="42">
        <v>14.94</v>
      </c>
      <c r="J123" s="42">
        <v>91.2</v>
      </c>
      <c r="K123" s="43">
        <v>560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1" t="s">
        <v>52</v>
      </c>
      <c r="F125" s="42">
        <v>40</v>
      </c>
      <c r="G125" s="42">
        <v>6.48</v>
      </c>
      <c r="H125" s="42">
        <v>2.72</v>
      </c>
      <c r="I125" s="42">
        <v>33.76</v>
      </c>
      <c r="J125" s="42">
        <v>185.6</v>
      </c>
      <c r="K125" s="43">
        <v>527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24.19</v>
      </c>
      <c r="H127" s="19">
        <f t="shared" si="62"/>
        <v>15.63</v>
      </c>
      <c r="I127" s="19">
        <f t="shared" si="62"/>
        <v>102.74000000000001</v>
      </c>
      <c r="J127" s="19">
        <f t="shared" si="62"/>
        <v>671.02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92</v>
      </c>
      <c r="F128" s="42">
        <v>60</v>
      </c>
      <c r="G128" s="42">
        <v>1.02</v>
      </c>
      <c r="H128" s="42">
        <v>3</v>
      </c>
      <c r="I128" s="42">
        <v>5.07</v>
      </c>
      <c r="J128" s="42">
        <v>51.42</v>
      </c>
      <c r="K128" s="43">
        <v>47</v>
      </c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66</v>
      </c>
      <c r="F129" s="42">
        <v>200</v>
      </c>
      <c r="G129" s="42">
        <v>4.3899999999999997</v>
      </c>
      <c r="H129" s="42">
        <v>4.22</v>
      </c>
      <c r="I129" s="42">
        <v>13.23</v>
      </c>
      <c r="J129" s="42">
        <v>118.6</v>
      </c>
      <c r="K129" s="43">
        <v>102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93</v>
      </c>
      <c r="F130" s="42">
        <v>90</v>
      </c>
      <c r="G130" s="42">
        <v>10.75</v>
      </c>
      <c r="H130" s="42">
        <v>9.11</v>
      </c>
      <c r="I130" s="42">
        <v>3.16</v>
      </c>
      <c r="J130" s="42">
        <v>137.69999999999999</v>
      </c>
      <c r="K130" s="43">
        <v>290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82</v>
      </c>
      <c r="F131" s="42">
        <v>150</v>
      </c>
      <c r="G131" s="42">
        <v>8.4700000000000006</v>
      </c>
      <c r="H131" s="42">
        <v>8.99</v>
      </c>
      <c r="I131" s="42">
        <v>41.46</v>
      </c>
      <c r="J131" s="42">
        <v>284.95</v>
      </c>
      <c r="K131" s="43">
        <v>171</v>
      </c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51</v>
      </c>
      <c r="F132" s="42">
        <v>200</v>
      </c>
      <c r="G132" s="42">
        <v>1.1000000000000001</v>
      </c>
      <c r="H132" s="42"/>
      <c r="I132" s="42">
        <v>42.28</v>
      </c>
      <c r="J132" s="42">
        <v>179.37</v>
      </c>
      <c r="K132" s="43">
        <v>349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43</v>
      </c>
      <c r="F133" s="42">
        <v>30</v>
      </c>
      <c r="G133" s="42">
        <v>2.3199999999999998</v>
      </c>
      <c r="H133" s="42">
        <v>0.9</v>
      </c>
      <c r="I133" s="42">
        <v>14.94</v>
      </c>
      <c r="J133" s="42">
        <v>91.2</v>
      </c>
      <c r="K133" s="43">
        <v>560</v>
      </c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52</v>
      </c>
      <c r="F134" s="42">
        <v>40</v>
      </c>
      <c r="G134" s="42">
        <v>6.48</v>
      </c>
      <c r="H134" s="42">
        <v>2.72</v>
      </c>
      <c r="I134" s="42">
        <v>33.76</v>
      </c>
      <c r="J134" s="42">
        <v>185.6</v>
      </c>
      <c r="K134" s="43">
        <v>527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34.53</v>
      </c>
      <c r="H137" s="19">
        <f t="shared" si="64"/>
        <v>28.939999999999998</v>
      </c>
      <c r="I137" s="19">
        <f t="shared" si="64"/>
        <v>153.9</v>
      </c>
      <c r="J137" s="19">
        <f t="shared" si="64"/>
        <v>1048.8399999999999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1190</v>
      </c>
      <c r="G138" s="32">
        <f t="shared" ref="G138" si="66">G127+G137</f>
        <v>58.72</v>
      </c>
      <c r="H138" s="32">
        <f t="shared" ref="H138" si="67">H127+H137</f>
        <v>44.57</v>
      </c>
      <c r="I138" s="32">
        <f t="shared" ref="I138" si="68">I127+I137</f>
        <v>256.64</v>
      </c>
      <c r="J138" s="32">
        <f t="shared" ref="J138:L138" si="69">J127+J137</f>
        <v>1719.86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94</v>
      </c>
      <c r="F139" s="39" t="s">
        <v>98</v>
      </c>
      <c r="G139" s="39">
        <v>32.15</v>
      </c>
      <c r="H139" s="39">
        <v>24.33</v>
      </c>
      <c r="I139" s="39">
        <v>61.6</v>
      </c>
      <c r="J139" s="39">
        <v>594</v>
      </c>
      <c r="K139" s="40">
        <v>223</v>
      </c>
      <c r="L139" s="39"/>
    </row>
    <row r="140" spans="1:12" ht="15.75" thickBot="1" x14ac:dyDescent="0.3">
      <c r="A140" s="23"/>
      <c r="B140" s="15"/>
      <c r="C140" s="11"/>
      <c r="D140" s="6"/>
      <c r="E140" s="52" t="s">
        <v>44</v>
      </c>
      <c r="F140" s="42">
        <v>10</v>
      </c>
      <c r="G140" s="42">
        <v>0.08</v>
      </c>
      <c r="H140" s="42">
        <v>7.25</v>
      </c>
      <c r="I140" s="42">
        <v>0.13</v>
      </c>
      <c r="J140" s="42">
        <v>66.099999999999994</v>
      </c>
      <c r="K140" s="43">
        <v>14</v>
      </c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54</v>
      </c>
      <c r="F141" s="42">
        <v>200</v>
      </c>
      <c r="G141" s="42"/>
      <c r="H141" s="42"/>
      <c r="I141" s="42">
        <v>19.96</v>
      </c>
      <c r="J141" s="42">
        <v>79.8</v>
      </c>
      <c r="K141" s="43">
        <v>379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43</v>
      </c>
      <c r="F142" s="42">
        <v>30</v>
      </c>
      <c r="G142" s="42">
        <v>2.3199999999999998</v>
      </c>
      <c r="H142" s="42">
        <v>0.9</v>
      </c>
      <c r="I142" s="42">
        <v>14.94</v>
      </c>
      <c r="J142" s="42">
        <v>91.2</v>
      </c>
      <c r="K142" s="43">
        <v>560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1" t="s">
        <v>52</v>
      </c>
      <c r="F144" s="42">
        <v>40</v>
      </c>
      <c r="G144" s="42">
        <v>6.48</v>
      </c>
      <c r="H144" s="42">
        <v>2.72</v>
      </c>
      <c r="I144" s="42">
        <v>33.76</v>
      </c>
      <c r="J144" s="42">
        <v>185.6</v>
      </c>
      <c r="K144" s="43">
        <v>527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280</v>
      </c>
      <c r="G146" s="19">
        <f t="shared" ref="G146:J146" si="70">SUM(G139:G145)</f>
        <v>41.03</v>
      </c>
      <c r="H146" s="19">
        <f t="shared" si="70"/>
        <v>35.199999999999996</v>
      </c>
      <c r="I146" s="19">
        <f t="shared" si="70"/>
        <v>130.38999999999999</v>
      </c>
      <c r="J146" s="19">
        <f t="shared" si="70"/>
        <v>1016.7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95</v>
      </c>
      <c r="F147" s="42">
        <v>60</v>
      </c>
      <c r="G147" s="42">
        <v>0.84</v>
      </c>
      <c r="H147" s="42">
        <v>6.02</v>
      </c>
      <c r="I147" s="42">
        <v>4.37</v>
      </c>
      <c r="J147" s="42">
        <v>75.06</v>
      </c>
      <c r="K147" s="43">
        <v>67</v>
      </c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96</v>
      </c>
      <c r="F148" s="42">
        <v>200</v>
      </c>
      <c r="G148" s="42">
        <v>2.85</v>
      </c>
      <c r="H148" s="42">
        <v>3.67</v>
      </c>
      <c r="I148" s="42">
        <v>15.03</v>
      </c>
      <c r="J148" s="42">
        <v>115.4</v>
      </c>
      <c r="K148" s="43">
        <v>108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62</v>
      </c>
      <c r="F149" s="42">
        <v>90</v>
      </c>
      <c r="G149" s="42">
        <v>5.69</v>
      </c>
      <c r="H149" s="42">
        <v>13.18</v>
      </c>
      <c r="I149" s="42">
        <v>9.5</v>
      </c>
      <c r="J149" s="42">
        <v>182.45</v>
      </c>
      <c r="K149" s="43">
        <v>279</v>
      </c>
      <c r="L149" s="42"/>
    </row>
    <row r="150" spans="1:12" ht="15" x14ac:dyDescent="0.25">
      <c r="A150" s="23"/>
      <c r="B150" s="15"/>
      <c r="C150" s="11"/>
      <c r="D150" s="7" t="s">
        <v>29</v>
      </c>
      <c r="E150" s="51" t="s">
        <v>97</v>
      </c>
      <c r="F150" s="42">
        <v>150</v>
      </c>
      <c r="G150" s="42">
        <v>1.31</v>
      </c>
      <c r="H150" s="42">
        <v>34.11</v>
      </c>
      <c r="I150" s="42">
        <v>6.74</v>
      </c>
      <c r="J150" s="42">
        <v>339.19</v>
      </c>
      <c r="K150" s="43">
        <v>171</v>
      </c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59</v>
      </c>
      <c r="F151" s="42" t="s">
        <v>61</v>
      </c>
      <c r="G151" s="42">
        <v>0.13</v>
      </c>
      <c r="H151" s="42">
        <v>0.02</v>
      </c>
      <c r="I151" s="42">
        <v>15.2</v>
      </c>
      <c r="J151" s="42">
        <v>62</v>
      </c>
      <c r="K151" s="43">
        <v>377</v>
      </c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43</v>
      </c>
      <c r="F152" s="42">
        <v>30</v>
      </c>
      <c r="G152" s="42">
        <v>2.3199999999999998</v>
      </c>
      <c r="H152" s="42">
        <v>0.9</v>
      </c>
      <c r="I152" s="42">
        <v>14.94</v>
      </c>
      <c r="J152" s="42">
        <v>91.2</v>
      </c>
      <c r="K152" s="43">
        <v>560</v>
      </c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52</v>
      </c>
      <c r="F153" s="42">
        <v>40</v>
      </c>
      <c r="G153" s="42">
        <v>6.48</v>
      </c>
      <c r="H153" s="42">
        <v>2.72</v>
      </c>
      <c r="I153" s="42">
        <v>33.76</v>
      </c>
      <c r="J153" s="42">
        <v>185.6</v>
      </c>
      <c r="K153" s="43">
        <v>527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19.620000000000005</v>
      </c>
      <c r="H156" s="19">
        <f t="shared" si="72"/>
        <v>60.62</v>
      </c>
      <c r="I156" s="19">
        <f t="shared" si="72"/>
        <v>99.539999999999992</v>
      </c>
      <c r="J156" s="19">
        <f t="shared" si="72"/>
        <v>1050.8999999999999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850</v>
      </c>
      <c r="G157" s="32">
        <f t="shared" ref="G157" si="74">G146+G156</f>
        <v>60.650000000000006</v>
      </c>
      <c r="H157" s="32">
        <f t="shared" ref="H157" si="75">H146+H156</f>
        <v>95.82</v>
      </c>
      <c r="I157" s="32">
        <f t="shared" ref="I157" si="76">I146+I156</f>
        <v>229.92999999999998</v>
      </c>
      <c r="J157" s="32">
        <f t="shared" ref="J157:L157" si="77">J146+J156</f>
        <v>2067.6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99</v>
      </c>
      <c r="F158" s="39">
        <v>220</v>
      </c>
      <c r="G158" s="39">
        <v>14.89</v>
      </c>
      <c r="H158" s="39">
        <v>17.510000000000002</v>
      </c>
      <c r="I158" s="39">
        <v>37.520000000000003</v>
      </c>
      <c r="J158" s="39">
        <v>367.84</v>
      </c>
      <c r="K158" s="40">
        <v>204</v>
      </c>
      <c r="L158" s="39"/>
    </row>
    <row r="159" spans="1:12" ht="15" x14ac:dyDescent="0.25">
      <c r="A159" s="23"/>
      <c r="B159" s="15"/>
      <c r="C159" s="11"/>
      <c r="D159" s="6"/>
      <c r="E159" s="51" t="s">
        <v>44</v>
      </c>
      <c r="F159" s="42">
        <v>10</v>
      </c>
      <c r="G159" s="42">
        <v>0.08</v>
      </c>
      <c r="H159" s="42">
        <v>7.25</v>
      </c>
      <c r="I159" s="42">
        <v>0.13</v>
      </c>
      <c r="J159" s="42">
        <v>66.099999999999994</v>
      </c>
      <c r="K159" s="43">
        <v>14</v>
      </c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100</v>
      </c>
      <c r="F160" s="42">
        <v>200</v>
      </c>
      <c r="G160" s="42">
        <v>3.87</v>
      </c>
      <c r="H160" s="42">
        <v>3.1</v>
      </c>
      <c r="I160" s="42">
        <v>25.17</v>
      </c>
      <c r="J160" s="42">
        <v>145.36000000000001</v>
      </c>
      <c r="K160" s="43">
        <v>382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43</v>
      </c>
      <c r="F161" s="42">
        <v>30</v>
      </c>
      <c r="G161" s="42">
        <v>2.3199999999999998</v>
      </c>
      <c r="H161" s="42">
        <v>0.9</v>
      </c>
      <c r="I161" s="42">
        <v>14.94</v>
      </c>
      <c r="J161" s="42">
        <v>91.2</v>
      </c>
      <c r="K161" s="43">
        <v>560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1" t="s">
        <v>52</v>
      </c>
      <c r="F163" s="42">
        <v>40</v>
      </c>
      <c r="G163" s="42">
        <v>6.48</v>
      </c>
      <c r="H163" s="42">
        <v>2.72</v>
      </c>
      <c r="I163" s="42">
        <v>33.76</v>
      </c>
      <c r="J163" s="42">
        <v>185.6</v>
      </c>
      <c r="K163" s="43">
        <v>527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27.64</v>
      </c>
      <c r="H165" s="19">
        <f t="shared" si="78"/>
        <v>31.48</v>
      </c>
      <c r="I165" s="19">
        <f t="shared" si="78"/>
        <v>111.52000000000001</v>
      </c>
      <c r="J165" s="19">
        <f t="shared" si="78"/>
        <v>856.1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47</v>
      </c>
      <c r="F166" s="42">
        <v>60</v>
      </c>
      <c r="G166" s="42">
        <v>0.24</v>
      </c>
      <c r="H166" s="42"/>
      <c r="I166" s="42">
        <v>42.28</v>
      </c>
      <c r="J166" s="42">
        <v>179.37</v>
      </c>
      <c r="K166" s="43">
        <v>349</v>
      </c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101</v>
      </c>
      <c r="F167" s="42">
        <v>200</v>
      </c>
      <c r="G167" s="42">
        <v>1.61</v>
      </c>
      <c r="H167" s="42">
        <v>4.07</v>
      </c>
      <c r="I167" s="42">
        <v>9.58</v>
      </c>
      <c r="J167" s="42">
        <v>85.8</v>
      </c>
      <c r="K167" s="43">
        <v>96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81</v>
      </c>
      <c r="F168" s="42">
        <v>90</v>
      </c>
      <c r="G168" s="42">
        <v>12.36</v>
      </c>
      <c r="H168" s="42">
        <v>8.61</v>
      </c>
      <c r="I168" s="42">
        <v>8.08</v>
      </c>
      <c r="J168" s="42">
        <v>160.13</v>
      </c>
      <c r="K168" s="43">
        <v>261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58</v>
      </c>
      <c r="F169" s="42">
        <v>150</v>
      </c>
      <c r="G169" s="42">
        <v>3.23</v>
      </c>
      <c r="H169" s="42">
        <v>9.33</v>
      </c>
      <c r="I169" s="42">
        <v>21.67</v>
      </c>
      <c r="J169" s="42">
        <v>187.69</v>
      </c>
      <c r="K169" s="43">
        <v>128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51</v>
      </c>
      <c r="F170" s="42">
        <v>200</v>
      </c>
      <c r="G170" s="42">
        <v>1.1000000000000001</v>
      </c>
      <c r="H170" s="42"/>
      <c r="I170" s="42">
        <v>42.28</v>
      </c>
      <c r="J170" s="42">
        <v>179.37</v>
      </c>
      <c r="K170" s="4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43</v>
      </c>
      <c r="F171" s="42">
        <v>30</v>
      </c>
      <c r="G171" s="42">
        <v>2.3199999999999998</v>
      </c>
      <c r="H171" s="42">
        <v>0.9</v>
      </c>
      <c r="I171" s="42">
        <v>14.94</v>
      </c>
      <c r="J171" s="42">
        <v>91.2</v>
      </c>
      <c r="K171" s="43">
        <v>560</v>
      </c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52</v>
      </c>
      <c r="F172" s="42">
        <v>40</v>
      </c>
      <c r="G172" s="42">
        <v>6.48</v>
      </c>
      <c r="H172" s="42">
        <v>2.72</v>
      </c>
      <c r="I172" s="42">
        <v>33.76</v>
      </c>
      <c r="J172" s="42">
        <v>185.6</v>
      </c>
      <c r="K172" s="43">
        <v>527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27.34</v>
      </c>
      <c r="H175" s="19">
        <f t="shared" si="80"/>
        <v>25.629999999999995</v>
      </c>
      <c r="I175" s="19">
        <f t="shared" si="80"/>
        <v>172.59</v>
      </c>
      <c r="J175" s="19">
        <f t="shared" si="80"/>
        <v>1069.1600000000001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54.980000000000004</v>
      </c>
      <c r="H176" s="32">
        <f t="shared" ref="H176" si="83">H165+H175</f>
        <v>57.11</v>
      </c>
      <c r="I176" s="32">
        <f t="shared" ref="I176" si="84">I165+I175</f>
        <v>284.11</v>
      </c>
      <c r="J176" s="32">
        <f t="shared" ref="J176:L176" si="85">J165+J175</f>
        <v>1925.2600000000002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102</v>
      </c>
      <c r="F177" s="39" t="s">
        <v>60</v>
      </c>
      <c r="G177" s="39">
        <v>21.69</v>
      </c>
      <c r="H177" s="39">
        <v>27.62</v>
      </c>
      <c r="I177" s="39">
        <v>1.36</v>
      </c>
      <c r="J177" s="39">
        <v>340.17</v>
      </c>
      <c r="K177" s="40">
        <v>288</v>
      </c>
      <c r="L177" s="39"/>
    </row>
    <row r="178" spans="1:12" ht="15" x14ac:dyDescent="0.25">
      <c r="A178" s="23"/>
      <c r="B178" s="15"/>
      <c r="C178" s="11"/>
      <c r="D178" s="6"/>
      <c r="E178" s="51" t="s">
        <v>104</v>
      </c>
      <c r="F178" s="42">
        <v>150</v>
      </c>
      <c r="G178" s="42">
        <v>3.64</v>
      </c>
      <c r="H178" s="42">
        <v>4.3</v>
      </c>
      <c r="I178" s="42">
        <v>36.67</v>
      </c>
      <c r="J178" s="42">
        <v>199.95</v>
      </c>
      <c r="K178" s="43">
        <v>305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103</v>
      </c>
      <c r="F179" s="42" t="s">
        <v>61</v>
      </c>
      <c r="G179" s="42">
        <v>0.13</v>
      </c>
      <c r="H179" s="42">
        <v>0.02</v>
      </c>
      <c r="I179" s="42">
        <v>15.2</v>
      </c>
      <c r="J179" s="42">
        <v>62</v>
      </c>
      <c r="K179" s="43">
        <v>377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43</v>
      </c>
      <c r="F180" s="42">
        <v>30</v>
      </c>
      <c r="G180" s="42">
        <v>2.3199999999999998</v>
      </c>
      <c r="H180" s="42">
        <v>0.9</v>
      </c>
      <c r="I180" s="42">
        <v>14.94</v>
      </c>
      <c r="J180" s="42">
        <v>91.2</v>
      </c>
      <c r="K180" s="43">
        <v>560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.75" thickBot="1" x14ac:dyDescent="0.3">
      <c r="A182" s="23"/>
      <c r="B182" s="15"/>
      <c r="C182" s="11"/>
      <c r="D182" s="6"/>
      <c r="E182" s="52" t="s">
        <v>105</v>
      </c>
      <c r="F182" s="42">
        <v>40</v>
      </c>
      <c r="G182" s="42">
        <v>6.48</v>
      </c>
      <c r="H182" s="42">
        <v>2.72</v>
      </c>
      <c r="I182" s="42">
        <v>33.76</v>
      </c>
      <c r="J182" s="42">
        <v>185.6</v>
      </c>
      <c r="K182" s="43">
        <v>527</v>
      </c>
      <c r="L182" s="42"/>
    </row>
    <row r="183" spans="1:12" ht="15" x14ac:dyDescent="0.25">
      <c r="A183" s="23"/>
      <c r="B183" s="15"/>
      <c r="C183" s="11"/>
      <c r="D183" s="6"/>
      <c r="E183" s="51" t="s">
        <v>88</v>
      </c>
      <c r="F183" s="42">
        <v>10</v>
      </c>
      <c r="G183" s="42">
        <v>0.08</v>
      </c>
      <c r="H183" s="42">
        <v>7.25</v>
      </c>
      <c r="I183" s="42">
        <v>0.13</v>
      </c>
      <c r="J183" s="42">
        <v>66.099999999999994</v>
      </c>
      <c r="K183" s="43">
        <v>14</v>
      </c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230</v>
      </c>
      <c r="G184" s="19">
        <f t="shared" ref="G184:J184" si="86">SUM(G177:G183)</f>
        <v>34.340000000000003</v>
      </c>
      <c r="H184" s="19">
        <f t="shared" si="86"/>
        <v>42.81</v>
      </c>
      <c r="I184" s="19">
        <f t="shared" si="86"/>
        <v>102.06</v>
      </c>
      <c r="J184" s="19">
        <f t="shared" si="86"/>
        <v>945.0200000000001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55</v>
      </c>
      <c r="F185" s="42">
        <v>60</v>
      </c>
      <c r="G185" s="42">
        <v>0.84</v>
      </c>
      <c r="H185" s="42">
        <v>3.61</v>
      </c>
      <c r="I185" s="42">
        <v>4.96</v>
      </c>
      <c r="J185" s="42">
        <v>55.68</v>
      </c>
      <c r="K185" s="43">
        <v>52</v>
      </c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106</v>
      </c>
      <c r="F186" s="42">
        <v>200</v>
      </c>
      <c r="G186" s="42">
        <v>4.59</v>
      </c>
      <c r="H186" s="42">
        <v>13.8</v>
      </c>
      <c r="I186" s="42">
        <v>32.01</v>
      </c>
      <c r="J186" s="42">
        <v>272.39999999999998</v>
      </c>
      <c r="K186" s="43">
        <v>82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107</v>
      </c>
      <c r="F187" s="42">
        <v>90</v>
      </c>
      <c r="G187" s="42">
        <v>11.31</v>
      </c>
      <c r="H187" s="42">
        <v>25.82</v>
      </c>
      <c r="I187" s="42">
        <v>13.58</v>
      </c>
      <c r="J187" s="42">
        <v>333.07</v>
      </c>
      <c r="K187" s="43">
        <v>268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108</v>
      </c>
      <c r="F188" s="42">
        <v>150</v>
      </c>
      <c r="G188" s="42">
        <v>1.31</v>
      </c>
      <c r="H188" s="42">
        <v>34.11</v>
      </c>
      <c r="I188" s="42">
        <v>6.74</v>
      </c>
      <c r="J188" s="42">
        <v>339.19</v>
      </c>
      <c r="K188" s="43">
        <v>171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109</v>
      </c>
      <c r="F189" s="42">
        <v>200</v>
      </c>
      <c r="G189" s="42">
        <v>1</v>
      </c>
      <c r="H189" s="42">
        <v>0.2</v>
      </c>
      <c r="I189" s="42">
        <v>20.2</v>
      </c>
      <c r="J189" s="42">
        <v>84.8</v>
      </c>
      <c r="K189" s="43">
        <v>389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43</v>
      </c>
      <c r="F190" s="42">
        <v>30</v>
      </c>
      <c r="G190" s="42">
        <v>2.3199999999999998</v>
      </c>
      <c r="H190" s="42">
        <v>0.9</v>
      </c>
      <c r="I190" s="42">
        <v>14.94</v>
      </c>
      <c r="J190" s="42">
        <v>91.2</v>
      </c>
      <c r="K190" s="43">
        <v>560</v>
      </c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52</v>
      </c>
      <c r="F191" s="42">
        <v>40</v>
      </c>
      <c r="G191" s="42">
        <v>6.48</v>
      </c>
      <c r="H191" s="42">
        <v>2.72</v>
      </c>
      <c r="I191" s="42">
        <v>33.76</v>
      </c>
      <c r="J191" s="42">
        <v>185.6</v>
      </c>
      <c r="K191" s="43">
        <v>527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27.85</v>
      </c>
      <c r="H194" s="19">
        <f t="shared" si="88"/>
        <v>81.160000000000011</v>
      </c>
      <c r="I194" s="19">
        <f t="shared" si="88"/>
        <v>126.19</v>
      </c>
      <c r="J194" s="19">
        <f t="shared" si="88"/>
        <v>1361.9399999999998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1000</v>
      </c>
      <c r="G195" s="32">
        <f t="shared" ref="G195" si="90">G184+G194</f>
        <v>62.190000000000005</v>
      </c>
      <c r="H195" s="32">
        <f t="shared" ref="H195" si="91">H184+H194</f>
        <v>123.97000000000001</v>
      </c>
      <c r="I195" s="32">
        <f t="shared" ref="I195" si="92">I184+I194</f>
        <v>228.25</v>
      </c>
      <c r="J195" s="32">
        <f t="shared" ref="J195:L195" si="93">J184+J194</f>
        <v>2306.96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54.326000000000008</v>
      </c>
      <c r="H196" s="34">
        <f t="shared" si="94"/>
        <v>74.013000000000005</v>
      </c>
      <c r="I196" s="34">
        <f t="shared" si="94"/>
        <v>230.14499999999998</v>
      </c>
      <c r="J196" s="34">
        <f t="shared" si="94"/>
        <v>1829.1920000000002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2023-10-25T17:14:30Z</dcterms:modified>
</cp:coreProperties>
</file>